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enchmark" sheetId="2" state="visible" r:id="rId2"/>
    <sheet xmlns:r="http://schemas.openxmlformats.org/officeDocument/2006/relationships" name="Capabilities" sheetId="3" state="visible" r:id="rId3"/>
    <sheet xmlns:r="http://schemas.openxmlformats.org/officeDocument/2006/relationships" name="Sources" sheetId="4" state="visible" r:id="rId4"/>
    <sheet xmlns:r="http://schemas.openxmlformats.org/officeDocument/2006/relationships" name="Summary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\$#,##0;&quot;($&quot;#,##0\);\-"/>
    <numFmt numFmtId="165" formatCode="0.0%"/>
    <numFmt numFmtId="166" formatCode="#,##0;(#,##0);\-"/>
    <numFmt numFmtId="167" formatCode="0.0"/>
    <numFmt numFmtId="168" formatCode="yyyy-mm-dd"/>
  </numFmts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color rgb="FF000000"/>
      <sz val="10"/>
    </font>
    <font>
      <name val="Arial"/>
      <b val="1"/>
      <color rgb="FF000000"/>
      <sz val="12"/>
    </font>
    <font>
      <name val="Arial"/>
      <sz val="10"/>
    </font>
    <font>
      <name val="Arial"/>
      <b val="1"/>
      <sz val="10"/>
    </font>
    <font>
      <name val="Arial"/>
      <b val="1"/>
      <color rgb="FFFFFFFF"/>
      <sz val="10"/>
    </font>
    <font>
      <name val="Arial"/>
      <color rgb="FF000000"/>
      <sz val="10"/>
    </font>
    <font>
      <name val="Arial"/>
      <b val="1"/>
      <color rgb="FF0000FF"/>
      <sz val="10"/>
    </font>
    <font>
      <name val="Arial"/>
      <b val="1"/>
      <color rgb="FF008000"/>
      <sz val="10"/>
    </font>
    <font>
      <name val="Arial"/>
      <color rgb="FF0000FF"/>
      <sz val="10"/>
    </font>
    <font>
      <name val="Arial"/>
      <b val="1"/>
      <color rgb="FF666666"/>
      <sz val="8"/>
    </font>
    <font>
      <name val="Arial"/>
      <b val="1"/>
      <color rgb="FF008000"/>
      <sz val="18"/>
    </font>
    <font>
      <name val="Arial"/>
      <color rgb="FF008000"/>
      <sz val="10"/>
    </font>
  </fonts>
  <fills count="5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4BC7E9"/>
      </patternFill>
    </fill>
    <fill>
      <patternFill patternType="solid">
        <fgColor rgb="FFE4F7FC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3" fillId="4" borderId="0" applyAlignment="1" pivotButton="0" quotePrefix="0" xfId="0">
      <alignment vertical="center"/>
    </xf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6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0" borderId="1" applyAlignment="1" pivotButton="0" quotePrefix="0" xfId="0">
      <alignment horizontal="general" vertical="center"/>
    </xf>
    <xf numFmtId="0" fontId="7" fillId="0" borderId="1" applyAlignment="1" pivotButton="0" quotePrefix="0" xfId="0">
      <alignment horizontal="general" vertical="center" wrapText="1"/>
    </xf>
    <xf numFmtId="0" fontId="0" fillId="0" borderId="1" pivotButton="0" quotePrefix="0" xfId="0"/>
    <xf numFmtId="0" fontId="8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7" fillId="0" borderId="1" applyAlignment="1" pivotButton="0" quotePrefix="0" xfId="0">
      <alignment horizontal="center" vertical="center"/>
    </xf>
    <xf numFmtId="164" fontId="10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horizontal="center" vertical="center"/>
    </xf>
    <xf numFmtId="165" fontId="10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165" fontId="7" fillId="0" borderId="1" applyAlignment="1" pivotButton="0" quotePrefix="0" xfId="0">
      <alignment horizontal="center" vertical="center"/>
    </xf>
    <xf numFmtId="166" fontId="10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7" fontId="10" fillId="0" borderId="1" applyAlignment="1" pivotButton="0" quotePrefix="0" xfId="0">
      <alignment horizontal="center" vertical="center"/>
    </xf>
    <xf numFmtId="167" fontId="2" fillId="0" borderId="1" applyAlignment="1" pivotButton="0" quotePrefix="0" xfId="0">
      <alignment horizontal="center" vertical="center"/>
    </xf>
    <xf numFmtId="167" fontId="7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general" vertical="center"/>
    </xf>
    <xf numFmtId="167" fontId="2" fillId="4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general" vertical="center"/>
    </xf>
    <xf numFmtId="168" fontId="10" fillId="0" borderId="1" applyAlignment="1" pivotButton="0" quotePrefix="0" xfId="0">
      <alignment horizontal="general" vertical="center"/>
    </xf>
    <xf numFmtId="0" fontId="10" fillId="0" borderId="1" applyAlignment="1" pivotButton="0" quotePrefix="0" xfId="0">
      <alignment horizontal="general" vertical="center" wrapText="1"/>
    </xf>
    <xf numFmtId="0" fontId="11" fillId="0" borderId="0" pivotButton="0" quotePrefix="0" xfId="0"/>
    <xf numFmtId="167" fontId="12" fillId="0" borderId="0" pivotButton="0" quotePrefix="0" xfId="0"/>
    <xf numFmtId="1" fontId="12" fillId="0" borderId="0" pivotButton="0" quotePrefix="0" xfId="0"/>
    <xf numFmtId="0" fontId="13" fillId="0" borderId="1" applyAlignment="1" pivotButton="0" quotePrefix="0" xfId="0">
      <alignment horizontal="general" vertical="center"/>
    </xf>
  </cellXfs>
  <cellStyles count="1">
    <cellStyle name="Normal" xfId="0" builtinId="0" hidden="0"/>
  </cellStyles>
  <dxfs count="3">
    <dxf>
      <fill>
        <patternFill patternType="solid">
          <bgColor rgb="FFD6F5D6"/>
        </patternFill>
      </fill>
    </dxf>
    <dxf>
      <fill>
        <patternFill patternType="solid">
          <bgColor rgb="FFFFE08A"/>
        </patternFill>
      </fill>
    </dxf>
    <dxf>
      <fill>
        <patternFill patternType="solid">
          <bgColor rgb="FFFFC7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Capability coverage score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'Summary'!C11</f>
            </strRef>
          </tx>
          <spPr>
            <a:ln xmlns:a="http://schemas.openxmlformats.org/drawingml/2006/main">
              <a:prstDash val="solid"/>
            </a:ln>
          </spPr>
          <cat>
            <numRef>
              <f>'Summary'!$B$12:$B$16</f>
            </numRef>
          </cat>
          <val>
            <numRef>
              <f>'Summary'!$C$12:$C$16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5.pn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1533525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4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0</row>
      <rowOff>0</rowOff>
    </from>
    <ext cx="1533525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8" customWidth="1" min="5" max="5"/>
  </cols>
  <sheetData>
    <row r="1" ht="21.75" customHeight="1">
      <c r="A1" s="1" t="n"/>
      <c r="B1" s="1" t="n"/>
      <c r="C1" s="2" t="inlineStr">
        <is>
          <t>Competitive Innovation Benchmark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InnoLead Innovation Toolkit</t>
        </is>
      </c>
      <c r="B4" s="4" t="n"/>
      <c r="C4" s="4" t="n"/>
      <c r="D4" s="4" t="n"/>
      <c r="E4" s="4" t="n"/>
      <c r="F4" s="4" t="n"/>
      <c r="G4" s="4" t="n"/>
      <c r="H4" s="4" t="n"/>
    </row>
    <row r="6" ht="21.75" customHeight="1">
      <c r="A6" s="5" t="inlineStr">
        <is>
          <t>Purpose</t>
        </is>
      </c>
      <c r="B6" s="6" t="n"/>
      <c r="C6" s="6" t="n"/>
      <c r="D6" s="6" t="n"/>
      <c r="E6" s="6" t="n"/>
      <c r="F6" s="6" t="n"/>
      <c r="G6" s="6" t="n"/>
      <c r="H6" s="6" t="n"/>
    </row>
    <row r="7" ht="45.75" customHeight="1">
      <c r="B7" s="7" t="inlineStr">
        <is>
          <t>Compare your innovation footprint against named competitors across spend, people, output and capability coverage, and turn the gaps into a short list of actions.</t>
        </is>
      </c>
    </row>
    <row r="9" ht="21.75" customHeight="1">
      <c r="A9" s="5" t="inlineStr">
        <is>
          <t>How to use this workbook</t>
        </is>
      </c>
      <c r="B9" s="6" t="n"/>
      <c r="C9" s="6" t="n"/>
      <c r="D9" s="6" t="n"/>
      <c r="E9" s="6" t="n"/>
      <c r="F9" s="6" t="n"/>
      <c r="G9" s="6" t="n"/>
      <c r="H9" s="6" t="n"/>
    </row>
    <row r="10">
      <c r="B10" s="8" t="inlineStr">
        <is>
          <t>1.</t>
        </is>
      </c>
      <c r="C10" s="9" t="inlineStr">
        <is>
          <t>Rename the competitor columns on the Benchmark tab to the companies you track.</t>
        </is>
      </c>
    </row>
    <row r="11">
      <c r="B11" s="8" t="inlineStr">
        <is>
          <t>2.</t>
        </is>
      </c>
      <c r="C11" s="9" t="inlineStr">
        <is>
          <t>Fill in the quantitative metrics — leave a cell blank where you have no reliable source.</t>
        </is>
      </c>
    </row>
    <row r="12">
      <c r="B12" s="8" t="inlineStr">
        <is>
          <t>3.</t>
        </is>
      </c>
      <c r="C12" s="9" t="inlineStr">
        <is>
          <t>Record the source and date for every figure on the Sources tab. Never leave a number unsourced.</t>
        </is>
      </c>
    </row>
    <row r="13">
      <c r="B13" s="8" t="inlineStr">
        <is>
          <t>4.</t>
        </is>
      </c>
      <c r="C13" s="9" t="inlineStr">
        <is>
          <t>Tick capability coverage as Yes / No / Partial on the Capabilities tab.</t>
        </is>
      </c>
    </row>
    <row r="14">
      <c r="B14" s="8" t="inlineStr">
        <is>
          <t>5.</t>
        </is>
      </c>
      <c r="C14" s="9" t="inlineStr">
        <is>
          <t>Read the Summary tab for rank, capability coverage score and the biggest gaps.</t>
        </is>
      </c>
    </row>
    <row r="16" ht="21.75" customHeight="1">
      <c r="A16" s="5" t="inlineStr">
        <is>
          <t>What is in each tab</t>
        </is>
      </c>
      <c r="B16" s="6" t="n"/>
      <c r="C16" s="6" t="n"/>
      <c r="D16" s="6" t="n"/>
      <c r="E16" s="6" t="n"/>
      <c r="F16" s="6" t="n"/>
      <c r="G16" s="6" t="n"/>
      <c r="H16" s="6" t="n"/>
    </row>
    <row r="17" ht="30" customHeight="1">
      <c r="B17" s="10" t="inlineStr">
        <is>
          <t>Tab</t>
        </is>
      </c>
      <c r="C17" s="10" t="inlineStr">
        <is>
          <t>What it does</t>
        </is>
      </c>
      <c r="D17" s="11" t="n"/>
      <c r="E17" s="11" t="n"/>
      <c r="F17" s="11" t="n"/>
      <c r="G17" s="12" t="n"/>
    </row>
    <row r="18">
      <c r="B18" s="13" t="inlineStr">
        <is>
          <t>Instructions</t>
        </is>
      </c>
      <c r="C18" s="14" t="inlineStr">
        <is>
          <t>This page — purpose, workflow and colour key.</t>
        </is>
      </c>
      <c r="D18" s="15" t="n"/>
      <c r="E18" s="15" t="n"/>
      <c r="F18" s="15" t="n"/>
      <c r="G18" s="15" t="n"/>
    </row>
    <row r="19">
      <c r="B19" s="13" t="inlineStr">
        <is>
          <t>Benchmark</t>
        </is>
      </c>
      <c r="C19" s="14" t="inlineStr">
        <is>
          <t>Quantitative metrics per competitor with best-in-class and our gap.</t>
        </is>
      </c>
      <c r="D19" s="15" t="n"/>
      <c r="E19" s="15" t="n"/>
      <c r="F19" s="15" t="n"/>
      <c r="G19" s="15" t="n"/>
    </row>
    <row r="20">
      <c r="B20" s="13" t="inlineStr">
        <is>
          <t>Capabilities</t>
        </is>
      </c>
      <c r="C20" s="14" t="inlineStr">
        <is>
          <t>Yes / No / Partial capability coverage with a scored total.</t>
        </is>
      </c>
      <c r="D20" s="15" t="n"/>
      <c r="E20" s="15" t="n"/>
      <c r="F20" s="15" t="n"/>
      <c r="G20" s="15" t="n"/>
    </row>
    <row r="21">
      <c r="B21" s="13" t="inlineStr">
        <is>
          <t>Sources</t>
        </is>
      </c>
      <c r="C21" s="14" t="inlineStr">
        <is>
          <t>Source, date and link behind every figure.</t>
        </is>
      </c>
      <c r="D21" s="15" t="n"/>
      <c r="E21" s="15" t="n"/>
      <c r="F21" s="15" t="n"/>
      <c r="G21" s="15" t="n"/>
    </row>
    <row r="22">
      <c r="B22" s="13" t="inlineStr">
        <is>
          <t>Summary</t>
        </is>
      </c>
      <c r="C22" s="14" t="inlineStr">
        <is>
          <t>Coverage ranking and comparison chart.</t>
        </is>
      </c>
      <c r="D22" s="15" t="n"/>
      <c r="E22" s="15" t="n"/>
      <c r="F22" s="15" t="n"/>
      <c r="G22" s="15" t="n"/>
    </row>
    <row r="24" ht="21.75" customHeight="1">
      <c r="A24" s="5" t="inlineStr">
        <is>
          <t>Colour key and notes</t>
        </is>
      </c>
      <c r="B24" s="6" t="n"/>
      <c r="C24" s="6" t="n"/>
      <c r="D24" s="6" t="n"/>
      <c r="E24" s="6" t="n"/>
      <c r="F24" s="6" t="n"/>
      <c r="G24" s="6" t="n"/>
      <c r="H24" s="6" t="n"/>
    </row>
    <row r="25">
      <c r="B25" s="16" t="inlineStr">
        <is>
          <t>Blue text</t>
        </is>
      </c>
      <c r="C25" s="17" t="inlineStr">
        <is>
          <t>You type here (assumptions and data entry)</t>
        </is>
      </c>
    </row>
    <row r="26">
      <c r="B26" s="18" t="inlineStr">
        <is>
          <t>Black text</t>
        </is>
      </c>
      <c r="C26" s="17" t="inlineStr">
        <is>
          <t>Formula — do not overwrite</t>
        </is>
      </c>
    </row>
    <row r="27">
      <c r="B27" s="19" t="inlineStr">
        <is>
          <t>Green text</t>
        </is>
      </c>
      <c r="C27" s="17" t="inlineStr">
        <is>
          <t>Pulled from another tab in this workbook</t>
        </is>
      </c>
    </row>
    <row r="28">
      <c r="B28" s="17" t="inlineStr">
        <is>
          <t>•</t>
        </is>
      </c>
      <c r="C28" s="9" t="inlineStr">
        <is>
          <t>Use only public, defensible sources — annual reports, patent databases, press releases.</t>
        </is>
      </c>
    </row>
    <row r="29">
      <c r="B29" s="17" t="inlineStr">
        <is>
          <t>•</t>
        </is>
      </c>
      <c r="C29" s="9" t="inlineStr">
        <is>
          <t>Refresh the whole benchmark at the same point each year so trends stay comparable.</t>
        </is>
      </c>
    </row>
    <row r="30">
      <c r="B30" s="17" t="inlineStr">
        <is>
          <t>•</t>
        </is>
      </c>
      <c r="C30" s="9" t="inlineStr">
        <is>
          <t>Sample figures are illustrative placeholders, not real company data — replace them all.</t>
        </is>
      </c>
    </row>
  </sheetData>
  <mergeCells count="24">
    <mergeCell ref="A9:H9"/>
    <mergeCell ref="C30:G30"/>
    <mergeCell ref="A24:H24"/>
    <mergeCell ref="C1:H3"/>
    <mergeCell ref="C14:G14"/>
    <mergeCell ref="A6:H6"/>
    <mergeCell ref="C26:G26"/>
    <mergeCell ref="C29:G29"/>
    <mergeCell ref="C20:G20"/>
    <mergeCell ref="C10:G10"/>
    <mergeCell ref="A16:H16"/>
    <mergeCell ref="C25:G25"/>
    <mergeCell ref="C22:G22"/>
    <mergeCell ref="C21:G21"/>
    <mergeCell ref="C12:G12"/>
    <mergeCell ref="C11:G11"/>
    <mergeCell ref="C27:G27"/>
    <mergeCell ref="B7:G7"/>
    <mergeCell ref="C17:G17"/>
    <mergeCell ref="A4:H4"/>
    <mergeCell ref="C28:G28"/>
    <mergeCell ref="C19:G19"/>
    <mergeCell ref="C13:G13"/>
    <mergeCell ref="C18:G18"/>
  </mergeCells>
  <pageMargins left="0.75" right="0.75" top="1" bottom="1" header="0.5" footer="0.5"/>
  <pageSetup orientation="portrait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zoomScale="100" zoomScaleNormal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12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21.75" customHeight="1">
      <c r="A1" s="1" t="n"/>
      <c r="B1" s="1" t="n"/>
      <c r="C1" s="2" t="inlineStr">
        <is>
          <t>Competitive Benchmark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Blue cells are yours — best in class and our gap calculate automatically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30" customHeight="1">
      <c r="A6" s="10" t="inlineStr">
        <is>
          <t>#</t>
        </is>
      </c>
      <c r="B6" s="10" t="inlineStr">
        <is>
          <t>Metric</t>
        </is>
      </c>
      <c r="C6" s="10" t="inlineStr">
        <is>
          <t>Better when</t>
        </is>
      </c>
      <c r="D6" s="10" t="inlineStr">
        <is>
          <t>Our company</t>
        </is>
      </c>
      <c r="E6" s="10" t="inlineStr">
        <is>
          <t>Competitor A</t>
        </is>
      </c>
      <c r="F6" s="10" t="inlineStr">
        <is>
          <t>Competitor B</t>
        </is>
      </c>
      <c r="G6" s="10" t="inlineStr">
        <is>
          <t>Competitor C</t>
        </is>
      </c>
      <c r="H6" s="10" t="inlineStr">
        <is>
          <t>Competitor D</t>
        </is>
      </c>
      <c r="I6" s="10" t="inlineStr">
        <is>
          <t>Best in class</t>
        </is>
      </c>
      <c r="J6" s="10" t="inlineStr">
        <is>
          <t>Our gap to best</t>
        </is>
      </c>
    </row>
    <row r="7" ht="24" customHeight="1">
      <c r="A7" s="20" t="n">
        <v>1</v>
      </c>
      <c r="B7" s="14" t="inlineStr">
        <is>
          <t>Innovation spend ($m)</t>
        </is>
      </c>
      <c r="C7" s="20" t="inlineStr">
        <is>
          <t>higher</t>
        </is>
      </c>
      <c r="D7" s="21" t="n">
        <v>420</v>
      </c>
      <c r="E7" s="21" t="n">
        <v>380</v>
      </c>
      <c r="F7" s="21" t="n">
        <v>510</v>
      </c>
      <c r="G7" s="21" t="n">
        <v>260</v>
      </c>
      <c r="H7" s="21" t="n">
        <v>190</v>
      </c>
      <c r="I7" s="22">
        <f>IF(COUNT(D7:H7)=0,"",IF($C7="higher",MAX(D7:H7),MIN(D7:H7)))</f>
        <v/>
      </c>
      <c r="J7" s="23">
        <f>IF(OR(N(D7)=0,I7=""),"",IF($C7="higher",I7-D7,D7-I7))</f>
        <v/>
      </c>
    </row>
    <row r="8" ht="24" customHeight="1">
      <c r="A8" s="20" t="n">
        <v>2</v>
      </c>
      <c r="B8" s="14" t="inlineStr">
        <is>
          <t>Innovation spend as % of revenue</t>
        </is>
      </c>
      <c r="C8" s="20" t="inlineStr">
        <is>
          <t>higher</t>
        </is>
      </c>
      <c r="D8" s="24" t="n">
        <v>0.031</v>
      </c>
      <c r="E8" s="24" t="n">
        <v>0.028</v>
      </c>
      <c r="F8" s="24" t="n">
        <v>0.042</v>
      </c>
      <c r="G8" s="24" t="n">
        <v>0.019</v>
      </c>
      <c r="H8" s="24" t="n">
        <v>0.015</v>
      </c>
      <c r="I8" s="25">
        <f>IF(COUNT(D8:H8)=0,"",IF($C8="higher",MAX(D8:H8),MIN(D8:H8)))</f>
        <v/>
      </c>
      <c r="J8" s="26">
        <f>IF(OR(N(D8)=0,I8=""),"",IF($C8="higher",I8-D8,D8-I8))</f>
        <v/>
      </c>
    </row>
    <row r="9" ht="24" customHeight="1">
      <c r="A9" s="20" t="n">
        <v>3</v>
      </c>
      <c r="B9" s="14" t="inlineStr">
        <is>
          <t>Dedicated innovation headcount</t>
        </is>
      </c>
      <c r="C9" s="20" t="inlineStr">
        <is>
          <t>higher</t>
        </is>
      </c>
      <c r="D9" s="27" t="n">
        <v>180</v>
      </c>
      <c r="E9" s="27" t="n">
        <v>140</v>
      </c>
      <c r="F9" s="27" t="n">
        <v>260</v>
      </c>
      <c r="G9" s="27" t="n">
        <v>95</v>
      </c>
      <c r="H9" s="27" t="n">
        <v>60</v>
      </c>
      <c r="I9" s="28">
        <f>IF(COUNT(D9:H9)=0,"",IF($C9="higher",MAX(D9:H9),MIN(D9:H9)))</f>
        <v/>
      </c>
      <c r="J9" s="29">
        <f>IF(OR(N(D9)=0,I9=""),"",IF($C9="higher",I9-D9,D9-I9))</f>
        <v/>
      </c>
    </row>
    <row r="10" ht="24" customHeight="1">
      <c r="A10" s="20" t="n">
        <v>4</v>
      </c>
      <c r="B10" s="14" t="inlineStr">
        <is>
          <t>Patents filed (last 12 months)</t>
        </is>
      </c>
      <c r="C10" s="20" t="inlineStr">
        <is>
          <t>higher</t>
        </is>
      </c>
      <c r="D10" s="27" t="n">
        <v>64</v>
      </c>
      <c r="E10" s="27" t="n">
        <v>51</v>
      </c>
      <c r="F10" s="27" t="n">
        <v>88</v>
      </c>
      <c r="G10" s="27" t="n">
        <v>30</v>
      </c>
      <c r="H10" s="27" t="n">
        <v>22</v>
      </c>
      <c r="I10" s="28">
        <f>IF(COUNT(D10:H10)=0,"",IF($C10="higher",MAX(D10:H10),MIN(D10:H10)))</f>
        <v/>
      </c>
      <c r="J10" s="29">
        <f>IF(OR(N(D10)=0,I10=""),"",IF($C10="higher",I10-D10,D10-I10))</f>
        <v/>
      </c>
    </row>
    <row r="11" ht="24" customHeight="1">
      <c r="A11" s="20" t="n">
        <v>5</v>
      </c>
      <c r="B11" s="14" t="inlineStr">
        <is>
          <t>Startup partnerships (active)</t>
        </is>
      </c>
      <c r="C11" s="20" t="inlineStr">
        <is>
          <t>higher</t>
        </is>
      </c>
      <c r="D11" s="27" t="n">
        <v>12</v>
      </c>
      <c r="E11" s="27" t="n">
        <v>9</v>
      </c>
      <c r="F11" s="27" t="n">
        <v>21</v>
      </c>
      <c r="G11" s="27" t="n">
        <v>6</v>
      </c>
      <c r="H11" s="27" t="n">
        <v>4</v>
      </c>
      <c r="I11" s="28">
        <f>IF(COUNT(D11:H11)=0,"",IF($C11="higher",MAX(D11:H11),MIN(D11:H11)))</f>
        <v/>
      </c>
      <c r="J11" s="29">
        <f>IF(OR(N(D11)=0,I11=""),"",IF($C11="higher",I11-D11,D11-I11))</f>
        <v/>
      </c>
    </row>
    <row r="12" ht="24" customHeight="1">
      <c r="A12" s="20" t="n">
        <v>6</v>
      </c>
      <c r="B12" s="14" t="inlineStr">
        <is>
          <t>Corporate venture investments (last 12 months)</t>
        </is>
      </c>
      <c r="C12" s="20" t="inlineStr">
        <is>
          <t>higher</t>
        </is>
      </c>
      <c r="D12" s="27" t="n">
        <v>5</v>
      </c>
      <c r="E12" s="27" t="n">
        <v>3</v>
      </c>
      <c r="F12" s="27" t="n">
        <v>11</v>
      </c>
      <c r="G12" s="27" t="n">
        <v>2</v>
      </c>
      <c r="H12" s="27" t="n">
        <v>1</v>
      </c>
      <c r="I12" s="28">
        <f>IF(COUNT(D12:H12)=0,"",IF($C12="higher",MAX(D12:H12),MIN(D12:H12)))</f>
        <v/>
      </c>
      <c r="J12" s="29">
        <f>IF(OR(N(D12)=0,I12=""),"",IF($C12="higher",I12-D12,D12-I12))</f>
        <v/>
      </c>
    </row>
    <row r="13" ht="24" customHeight="1">
      <c r="A13" s="20" t="n">
        <v>7</v>
      </c>
      <c r="B13" s="14" t="inlineStr">
        <is>
          <t>Accelerator / incubator programmes</t>
        </is>
      </c>
      <c r="C13" s="20" t="inlineStr">
        <is>
          <t>higher</t>
        </is>
      </c>
      <c r="D13" s="27" t="n">
        <v>2</v>
      </c>
      <c r="E13" s="27" t="n">
        <v>1</v>
      </c>
      <c r="F13" s="27" t="n">
        <v>3</v>
      </c>
      <c r="G13" s="27" t="n">
        <v>1</v>
      </c>
      <c r="H13" s="27" t="n">
        <v>0</v>
      </c>
      <c r="I13" s="28">
        <f>IF(COUNT(D13:H13)=0,"",IF($C13="higher",MAX(D13:H13),MIN(D13:H13)))</f>
        <v/>
      </c>
      <c r="J13" s="29">
        <f>IF(OR(N(D13)=0,I13=""),"",IF($C13="higher",I13-D13,D13-I13))</f>
        <v/>
      </c>
    </row>
    <row r="14" ht="24" customHeight="1">
      <c r="A14" s="20" t="n">
        <v>8</v>
      </c>
      <c r="B14" s="14" t="inlineStr">
        <is>
          <t>New products launched (last 12 months)</t>
        </is>
      </c>
      <c r="C14" s="20" t="inlineStr">
        <is>
          <t>higher</t>
        </is>
      </c>
      <c r="D14" s="27" t="n">
        <v>9</v>
      </c>
      <c r="E14" s="27" t="n">
        <v>12</v>
      </c>
      <c r="F14" s="27" t="n">
        <v>15</v>
      </c>
      <c r="G14" s="27" t="n">
        <v>7</v>
      </c>
      <c r="H14" s="27" t="n">
        <v>5</v>
      </c>
      <c r="I14" s="28">
        <f>IF(COUNT(D14:H14)=0,"",IF($C14="higher",MAX(D14:H14),MIN(D14:H14)))</f>
        <v/>
      </c>
      <c r="J14" s="29">
        <f>IF(OR(N(D14)=0,I14=""),"",IF($C14="higher",I14-D14,D14-I14))</f>
        <v/>
      </c>
    </row>
    <row r="15" ht="24" customHeight="1">
      <c r="A15" s="20" t="n">
        <v>9</v>
      </c>
      <c r="B15" s="14" t="inlineStr">
        <is>
          <t>Revenue from products &lt; 3 years old</t>
        </is>
      </c>
      <c r="C15" s="20" t="inlineStr">
        <is>
          <t>higher</t>
        </is>
      </c>
      <c r="D15" s="24" t="n">
        <v>0.14</v>
      </c>
      <c r="E15" s="24" t="n">
        <v>0.18</v>
      </c>
      <c r="F15" s="24" t="n">
        <v>0.22</v>
      </c>
      <c r="G15" s="24" t="n">
        <v>0.11</v>
      </c>
      <c r="H15" s="24" t="n">
        <v>0.08</v>
      </c>
      <c r="I15" s="25">
        <f>IF(COUNT(D15:H15)=0,"",IF($C15="higher",MAX(D15:H15),MIN(D15:H15)))</f>
        <v/>
      </c>
      <c r="J15" s="26">
        <f>IF(OR(N(D15)=0,I15=""),"",IF($C15="higher",I15-D15,D15-I15))</f>
        <v/>
      </c>
    </row>
    <row r="16" ht="24" customHeight="1">
      <c r="A16" s="20" t="n">
        <v>10</v>
      </c>
      <c r="B16" s="14" t="inlineStr">
        <is>
          <t>Average concept-to-launch (months)</t>
        </is>
      </c>
      <c r="C16" s="20" t="inlineStr">
        <is>
          <t>lower</t>
        </is>
      </c>
      <c r="D16" s="30" t="n">
        <v>14</v>
      </c>
      <c r="E16" s="30" t="n">
        <v>11.5</v>
      </c>
      <c r="F16" s="30" t="n">
        <v>9</v>
      </c>
      <c r="G16" s="30" t="n">
        <v>16</v>
      </c>
      <c r="H16" s="30" t="n">
        <v>18</v>
      </c>
      <c r="I16" s="31">
        <f>IF(COUNT(D16:H16)=0,"",IF($C16="higher",MAX(D16:H16),MIN(D16:H16)))</f>
        <v/>
      </c>
      <c r="J16" s="32">
        <f>IF(OR(N(D16)=0,I16=""),"",IF($C16="higher",I16-D16,D16-I16))</f>
        <v/>
      </c>
    </row>
  </sheetData>
  <mergeCells count="2">
    <mergeCell ref="C1:J3"/>
    <mergeCell ref="A4:J4"/>
  </mergeCells>
  <dataValidations count="1">
    <dataValidation sqref="C7:C16" showDropDown="0" showInputMessage="0" showErrorMessage="0" allowBlank="1" type="list">
      <formula1>"higher,lower"</formula1>
    </dataValidation>
  </dataValidation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zoomScale="100" zoomScaleNormal="10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1.75" customHeight="1">
      <c r="A1" s="1" t="n"/>
      <c r="B1" s="1" t="n"/>
      <c r="C1" s="2" t="inlineStr">
        <is>
          <t>Capability Coverage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Mark Yes, Partial or No — the coverage score is weighted (Yes = 1, Partial = 0.5)</t>
        </is>
      </c>
      <c r="B4" s="4" t="n"/>
      <c r="C4" s="4" t="n"/>
      <c r="D4" s="4" t="n"/>
      <c r="E4" s="4" t="n"/>
      <c r="F4" s="4" t="n"/>
      <c r="G4" s="4" t="n"/>
    </row>
    <row r="6" ht="30" customHeight="1">
      <c r="A6" s="10" t="inlineStr">
        <is>
          <t>#</t>
        </is>
      </c>
      <c r="B6" s="10" t="inlineStr">
        <is>
          <t>Capability</t>
        </is>
      </c>
      <c r="C6" s="10" t="inlineStr">
        <is>
          <t>Our company</t>
        </is>
      </c>
      <c r="D6" s="10" t="inlineStr">
        <is>
          <t>Competitor A</t>
        </is>
      </c>
      <c r="E6" s="10" t="inlineStr">
        <is>
          <t>Competitor B</t>
        </is>
      </c>
      <c r="F6" s="10" t="inlineStr">
        <is>
          <t>Competitor C</t>
        </is>
      </c>
      <c r="G6" s="10" t="inlineStr">
        <is>
          <t>Competitor D</t>
        </is>
      </c>
    </row>
    <row r="7">
      <c r="A7" s="20" t="n">
        <v>1</v>
      </c>
      <c r="B7" s="14" t="inlineStr">
        <is>
          <t>Published innovation strategy</t>
        </is>
      </c>
      <c r="C7" s="33" t="inlineStr">
        <is>
          <t>Yes</t>
        </is>
      </c>
      <c r="D7" s="33" t="inlineStr">
        <is>
          <t>Yes</t>
        </is>
      </c>
      <c r="E7" s="33" t="inlineStr">
        <is>
          <t>Yes</t>
        </is>
      </c>
      <c r="F7" s="33" t="inlineStr">
        <is>
          <t>Partial</t>
        </is>
      </c>
      <c r="G7" s="33" t="inlineStr">
        <is>
          <t>No</t>
        </is>
      </c>
    </row>
    <row r="8">
      <c r="A8" s="20" t="n">
        <v>2</v>
      </c>
      <c r="B8" s="14" t="inlineStr">
        <is>
          <t>Dedicated innovation unit</t>
        </is>
      </c>
      <c r="C8" s="33" t="inlineStr">
        <is>
          <t>Yes</t>
        </is>
      </c>
      <c r="D8" s="33" t="inlineStr">
        <is>
          <t>Yes</t>
        </is>
      </c>
      <c r="E8" s="33" t="inlineStr">
        <is>
          <t>Yes</t>
        </is>
      </c>
      <c r="F8" s="33" t="inlineStr">
        <is>
          <t>Yes</t>
        </is>
      </c>
      <c r="G8" s="33" t="inlineStr">
        <is>
          <t>No</t>
        </is>
      </c>
    </row>
    <row r="9">
      <c r="A9" s="20" t="n">
        <v>3</v>
      </c>
      <c r="B9" s="14" t="inlineStr">
        <is>
          <t>Corporate venture fund</t>
        </is>
      </c>
      <c r="C9" s="33" t="inlineStr">
        <is>
          <t>Partial</t>
        </is>
      </c>
      <c r="D9" s="33" t="inlineStr">
        <is>
          <t>No</t>
        </is>
      </c>
      <c r="E9" s="33" t="inlineStr">
        <is>
          <t>Yes</t>
        </is>
      </c>
      <c r="F9" s="33" t="inlineStr">
        <is>
          <t>No</t>
        </is>
      </c>
      <c r="G9" s="33" t="inlineStr">
        <is>
          <t>No</t>
        </is>
      </c>
    </row>
    <row r="10">
      <c r="A10" s="20" t="n">
        <v>4</v>
      </c>
      <c r="B10" s="14" t="inlineStr">
        <is>
          <t>Startup accelerator</t>
        </is>
      </c>
      <c r="C10" s="33" t="inlineStr">
        <is>
          <t>Yes</t>
        </is>
      </c>
      <c r="D10" s="33" t="inlineStr">
        <is>
          <t>No</t>
        </is>
      </c>
      <c r="E10" s="33" t="inlineStr">
        <is>
          <t>Yes</t>
        </is>
      </c>
      <c r="F10" s="33" t="inlineStr">
        <is>
          <t>Partial</t>
        </is>
      </c>
      <c r="G10" s="33" t="inlineStr">
        <is>
          <t>No</t>
        </is>
      </c>
    </row>
    <row r="11">
      <c r="A11" s="20" t="n">
        <v>5</v>
      </c>
      <c r="B11" s="14" t="inlineStr">
        <is>
          <t>Innovation lab / studio</t>
        </is>
      </c>
      <c r="C11" s="33" t="inlineStr">
        <is>
          <t>Yes</t>
        </is>
      </c>
      <c r="D11" s="33" t="inlineStr">
        <is>
          <t>Yes</t>
        </is>
      </c>
      <c r="E11" s="33" t="inlineStr">
        <is>
          <t>Yes</t>
        </is>
      </c>
      <c r="F11" s="33" t="inlineStr">
        <is>
          <t>Yes</t>
        </is>
      </c>
      <c r="G11" s="33" t="inlineStr">
        <is>
          <t>Partial</t>
        </is>
      </c>
    </row>
    <row r="12">
      <c r="A12" s="20" t="n">
        <v>6</v>
      </c>
      <c r="B12" s="14" t="inlineStr">
        <is>
          <t>Open innovation portal</t>
        </is>
      </c>
      <c r="C12" s="33" t="inlineStr">
        <is>
          <t>No</t>
        </is>
      </c>
      <c r="D12" s="33" t="inlineStr">
        <is>
          <t>Partial</t>
        </is>
      </c>
      <c r="E12" s="33" t="inlineStr">
        <is>
          <t>Yes</t>
        </is>
      </c>
      <c r="F12" s="33" t="inlineStr">
        <is>
          <t>No</t>
        </is>
      </c>
      <c r="G12" s="33" t="inlineStr">
        <is>
          <t>No</t>
        </is>
      </c>
    </row>
    <row r="13">
      <c r="A13" s="20" t="n">
        <v>7</v>
      </c>
      <c r="B13" s="14" t="inlineStr">
        <is>
          <t>University partnerships</t>
        </is>
      </c>
      <c r="C13" s="33" t="inlineStr">
        <is>
          <t>Yes</t>
        </is>
      </c>
      <c r="D13" s="33" t="inlineStr">
        <is>
          <t>Yes</t>
        </is>
      </c>
      <c r="E13" s="33" t="inlineStr">
        <is>
          <t>Yes</t>
        </is>
      </c>
      <c r="F13" s="33" t="inlineStr">
        <is>
          <t>Partial</t>
        </is>
      </c>
      <c r="G13" s="33" t="inlineStr">
        <is>
          <t>Yes</t>
        </is>
      </c>
    </row>
    <row r="14">
      <c r="A14" s="20" t="n">
        <v>8</v>
      </c>
      <c r="B14" s="14" t="inlineStr">
        <is>
          <t>Public innovation reporting</t>
        </is>
      </c>
      <c r="C14" s="33" t="inlineStr">
        <is>
          <t>Partial</t>
        </is>
      </c>
      <c r="D14" s="33" t="inlineStr">
        <is>
          <t>Yes</t>
        </is>
      </c>
      <c r="E14" s="33" t="inlineStr">
        <is>
          <t>Yes</t>
        </is>
      </c>
      <c r="F14" s="33" t="inlineStr">
        <is>
          <t>No</t>
        </is>
      </c>
      <c r="G14" s="33" t="inlineStr">
        <is>
          <t>No</t>
        </is>
      </c>
    </row>
    <row r="15">
      <c r="A15" s="6" t="n"/>
      <c r="B15" s="34" t="inlineStr">
        <is>
          <t>COVERAGE SCORE (out of 8)</t>
        </is>
      </c>
      <c r="C15" s="35">
        <f>COUNTIF(C7:C14,"Yes")+0.5*COUNTIF(C7:C14,"Partial")</f>
        <v/>
      </c>
      <c r="D15" s="35">
        <f>COUNTIF(D7:D14,"Yes")+0.5*COUNTIF(D7:D14,"Partial")</f>
        <v/>
      </c>
      <c r="E15" s="35">
        <f>COUNTIF(E7:E14,"Yes")+0.5*COUNTIF(E7:E14,"Partial")</f>
        <v/>
      </c>
      <c r="F15" s="35">
        <f>COUNTIF(F7:F14,"Yes")+0.5*COUNTIF(F7:F14,"Partial")</f>
        <v/>
      </c>
      <c r="G15" s="35">
        <f>COUNTIF(G7:G14,"Yes")+0.5*COUNTIF(G7:G14,"Partial")</f>
        <v/>
      </c>
    </row>
  </sheetData>
  <mergeCells count="2">
    <mergeCell ref="C1:G3"/>
    <mergeCell ref="A4:G4"/>
  </mergeCells>
  <conditionalFormatting sqref="C7:G14">
    <cfRule type="cellIs" priority="1" operator="equal" dxfId="0">
      <formula>"Yes"</formula>
    </cfRule>
    <cfRule type="cellIs" priority="2" operator="equal" dxfId="1">
      <formula>"Partial"</formula>
    </cfRule>
    <cfRule type="cellIs" priority="3" operator="equal" dxfId="2">
      <formula>"No"</formula>
    </cfRule>
  </conditionalFormatting>
  <dataValidations count="1">
    <dataValidation sqref="C7:G14" showDropDown="0" showInputMessage="0" showErrorMessage="0" allowBlank="1" type="list">
      <formula1>"Yes,Partial,No"</formula1>
    </dataValidation>
  </dataValidation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zoomScale="100" zoomScaleNormal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0" customWidth="1" min="3" max="3"/>
    <col width="30" customWidth="1" min="4" max="4"/>
    <col width="14" customWidth="1" min="5" max="5"/>
    <col width="40" customWidth="1" min="6" max="6"/>
  </cols>
  <sheetData>
    <row r="1" ht="21.75" customHeight="1">
      <c r="A1" s="1" t="n"/>
      <c r="B1" s="1" t="n"/>
      <c r="C1" s="2" t="inlineStr">
        <is>
          <t>Sources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Every figure in this workbook needs a source, a date and a link</t>
        </is>
      </c>
      <c r="B4" s="4" t="n"/>
      <c r="C4" s="4" t="n"/>
      <c r="D4" s="4" t="n"/>
      <c r="E4" s="4" t="n"/>
      <c r="F4" s="4" t="n"/>
    </row>
    <row r="6" ht="30" customHeight="1">
      <c r="A6" s="10" t="inlineStr">
        <is>
          <t>#</t>
        </is>
      </c>
      <c r="B6" s="10" t="inlineStr">
        <is>
          <t>Company</t>
        </is>
      </c>
      <c r="C6" s="10" t="inlineStr">
        <is>
          <t>Metric</t>
        </is>
      </c>
      <c r="D6" s="10" t="inlineStr">
        <is>
          <t>Source</t>
        </is>
      </c>
      <c r="E6" s="10" t="inlineStr">
        <is>
          <t>Date accessed</t>
        </is>
      </c>
      <c r="F6" s="10" t="inlineStr">
        <is>
          <t>Link / reference</t>
        </is>
      </c>
    </row>
    <row r="7">
      <c r="A7" s="20">
        <f>IF(B7="","",ROW()-6)</f>
        <v/>
      </c>
      <c r="B7" s="36" t="inlineStr">
        <is>
          <t>Competitor A</t>
        </is>
      </c>
      <c r="C7" s="36" t="inlineStr">
        <is>
          <t>Innovation spend ($m)</t>
        </is>
      </c>
      <c r="D7" s="36" t="inlineStr">
        <is>
          <t>Annual Report 2025, p.42</t>
        </is>
      </c>
      <c r="E7" s="37" t="n">
        <v>46235</v>
      </c>
      <c r="F7" s="38" t="inlineStr">
        <is>
          <t>https://example.com/annual-report-2025.pdf</t>
        </is>
      </c>
    </row>
    <row r="8">
      <c r="A8" s="20">
        <f>IF(B8="","",ROW()-6)</f>
        <v/>
      </c>
      <c r="B8" s="36" t="n"/>
      <c r="C8" s="36" t="n"/>
      <c r="D8" s="36" t="n"/>
      <c r="E8" s="37" t="n"/>
      <c r="F8" s="38" t="n"/>
    </row>
    <row r="9">
      <c r="A9" s="20">
        <f>IF(B9="","",ROW()-6)</f>
        <v/>
      </c>
      <c r="B9" s="36" t="n"/>
      <c r="C9" s="36" t="n"/>
      <c r="D9" s="36" t="n"/>
      <c r="E9" s="37" t="n"/>
      <c r="F9" s="38" t="n"/>
    </row>
    <row r="10">
      <c r="A10" s="20">
        <f>IF(B10="","",ROW()-6)</f>
        <v/>
      </c>
      <c r="B10" s="36" t="n"/>
      <c r="C10" s="36" t="n"/>
      <c r="D10" s="36" t="n"/>
      <c r="E10" s="37" t="n"/>
      <c r="F10" s="38" t="n"/>
    </row>
    <row r="11">
      <c r="A11" s="20">
        <f>IF(B11="","",ROW()-6)</f>
        <v/>
      </c>
      <c r="B11" s="36" t="n"/>
      <c r="C11" s="36" t="n"/>
      <c r="D11" s="36" t="n"/>
      <c r="E11" s="37" t="n"/>
      <c r="F11" s="38" t="n"/>
    </row>
    <row r="12">
      <c r="A12" s="20">
        <f>IF(B12="","",ROW()-6)</f>
        <v/>
      </c>
      <c r="B12" s="36" t="n"/>
      <c r="C12" s="36" t="n"/>
      <c r="D12" s="36" t="n"/>
      <c r="E12" s="37" t="n"/>
      <c r="F12" s="38" t="n"/>
    </row>
    <row r="13">
      <c r="A13" s="20">
        <f>IF(B13="","",ROW()-6)</f>
        <v/>
      </c>
      <c r="B13" s="36" t="n"/>
      <c r="C13" s="36" t="n"/>
      <c r="D13" s="36" t="n"/>
      <c r="E13" s="37" t="n"/>
      <c r="F13" s="38" t="n"/>
    </row>
    <row r="14">
      <c r="A14" s="20">
        <f>IF(B14="","",ROW()-6)</f>
        <v/>
      </c>
      <c r="B14" s="36" t="n"/>
      <c r="C14" s="36" t="n"/>
      <c r="D14" s="36" t="n"/>
      <c r="E14" s="37" t="n"/>
      <c r="F14" s="38" t="n"/>
    </row>
    <row r="15">
      <c r="A15" s="20">
        <f>IF(B15="","",ROW()-6)</f>
        <v/>
      </c>
      <c r="B15" s="36" t="n"/>
      <c r="C15" s="36" t="n"/>
      <c r="D15" s="36" t="n"/>
      <c r="E15" s="37" t="n"/>
      <c r="F15" s="38" t="n"/>
    </row>
    <row r="16">
      <c r="A16" s="20">
        <f>IF(B16="","",ROW()-6)</f>
        <v/>
      </c>
      <c r="B16" s="36" t="n"/>
      <c r="C16" s="36" t="n"/>
      <c r="D16" s="36" t="n"/>
      <c r="E16" s="37" t="n"/>
      <c r="F16" s="38" t="n"/>
    </row>
    <row r="17">
      <c r="A17" s="20">
        <f>IF(B17="","",ROW()-6)</f>
        <v/>
      </c>
      <c r="B17" s="36" t="n"/>
      <c r="C17" s="36" t="n"/>
      <c r="D17" s="36" t="n"/>
      <c r="E17" s="37" t="n"/>
      <c r="F17" s="38" t="n"/>
    </row>
    <row r="18">
      <c r="A18" s="20">
        <f>IF(B18="","",ROW()-6)</f>
        <v/>
      </c>
      <c r="B18" s="36" t="n"/>
      <c r="C18" s="36" t="n"/>
      <c r="D18" s="36" t="n"/>
      <c r="E18" s="37" t="n"/>
      <c r="F18" s="38" t="n"/>
    </row>
    <row r="19">
      <c r="A19" s="20">
        <f>IF(B19="","",ROW()-6)</f>
        <v/>
      </c>
      <c r="B19" s="36" t="n"/>
      <c r="C19" s="36" t="n"/>
      <c r="D19" s="36" t="n"/>
      <c r="E19" s="37" t="n"/>
      <c r="F19" s="38" t="n"/>
    </row>
    <row r="20">
      <c r="A20" s="20">
        <f>IF(B20="","",ROW()-6)</f>
        <v/>
      </c>
      <c r="B20" s="36" t="n"/>
      <c r="C20" s="36" t="n"/>
      <c r="D20" s="36" t="n"/>
      <c r="E20" s="37" t="n"/>
      <c r="F20" s="38" t="n"/>
    </row>
    <row r="21">
      <c r="A21" s="20">
        <f>IF(B21="","",ROW()-6)</f>
        <v/>
      </c>
      <c r="B21" s="36" t="n"/>
      <c r="C21" s="36" t="n"/>
      <c r="D21" s="36" t="n"/>
      <c r="E21" s="37" t="n"/>
      <c r="F21" s="38" t="n"/>
    </row>
    <row r="22">
      <c r="A22" s="20">
        <f>IF(B22="","",ROW()-6)</f>
        <v/>
      </c>
      <c r="B22" s="36" t="n"/>
      <c r="C22" s="36" t="n"/>
      <c r="D22" s="36" t="n"/>
      <c r="E22" s="37" t="n"/>
      <c r="F22" s="38" t="n"/>
    </row>
    <row r="23">
      <c r="A23" s="20">
        <f>IF(B23="","",ROW()-6)</f>
        <v/>
      </c>
      <c r="B23" s="36" t="n"/>
      <c r="C23" s="36" t="n"/>
      <c r="D23" s="36" t="n"/>
      <c r="E23" s="37" t="n"/>
      <c r="F23" s="38" t="n"/>
    </row>
    <row r="24">
      <c r="A24" s="20">
        <f>IF(B24="","",ROW()-6)</f>
        <v/>
      </c>
      <c r="B24" s="36" t="n"/>
      <c r="C24" s="36" t="n"/>
      <c r="D24" s="36" t="n"/>
      <c r="E24" s="37" t="n"/>
      <c r="F24" s="38" t="n"/>
    </row>
    <row r="25">
      <c r="A25" s="20">
        <f>IF(B25="","",ROW()-6)</f>
        <v/>
      </c>
      <c r="B25" s="36" t="n"/>
      <c r="C25" s="36" t="n"/>
      <c r="D25" s="36" t="n"/>
      <c r="E25" s="37" t="n"/>
      <c r="F25" s="38" t="n"/>
    </row>
    <row r="26">
      <c r="A26" s="20">
        <f>IF(B26="","",ROW()-6)</f>
        <v/>
      </c>
      <c r="B26" s="36" t="n"/>
      <c r="C26" s="36" t="n"/>
      <c r="D26" s="36" t="n"/>
      <c r="E26" s="37" t="n"/>
      <c r="F26" s="38" t="n"/>
    </row>
    <row r="27">
      <c r="A27" s="20">
        <f>IF(B27="","",ROW()-6)</f>
        <v/>
      </c>
      <c r="B27" s="36" t="n"/>
      <c r="C27" s="36" t="n"/>
      <c r="D27" s="36" t="n"/>
      <c r="E27" s="37" t="n"/>
      <c r="F27" s="38" t="n"/>
    </row>
    <row r="28">
      <c r="A28" s="20">
        <f>IF(B28="","",ROW()-6)</f>
        <v/>
      </c>
      <c r="B28" s="36" t="n"/>
      <c r="C28" s="36" t="n"/>
      <c r="D28" s="36" t="n"/>
      <c r="E28" s="37" t="n"/>
      <c r="F28" s="38" t="n"/>
    </row>
    <row r="29">
      <c r="A29" s="20">
        <f>IF(B29="","",ROW()-6)</f>
        <v/>
      </c>
      <c r="B29" s="36" t="n"/>
      <c r="C29" s="36" t="n"/>
      <c r="D29" s="36" t="n"/>
      <c r="E29" s="37" t="n"/>
      <c r="F29" s="38" t="n"/>
    </row>
    <row r="30">
      <c r="A30" s="20">
        <f>IF(B30="","",ROW()-6)</f>
        <v/>
      </c>
      <c r="B30" s="36" t="n"/>
      <c r="C30" s="36" t="n"/>
      <c r="D30" s="36" t="n"/>
      <c r="E30" s="37" t="n"/>
      <c r="F30" s="38" t="n"/>
    </row>
    <row r="31">
      <c r="A31" s="20">
        <f>IF(B31="","",ROW()-6)</f>
        <v/>
      </c>
      <c r="B31" s="36" t="n"/>
      <c r="C31" s="36" t="n"/>
      <c r="D31" s="36" t="n"/>
      <c r="E31" s="37" t="n"/>
      <c r="F31" s="38" t="n"/>
    </row>
  </sheetData>
  <mergeCells count="2">
    <mergeCell ref="C1:F3"/>
    <mergeCell ref="A4:F4"/>
  </mergeCell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showGridLines="0" zoomScale="100" zoomScaleNormal="10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1.75" customHeight="1">
      <c r="A1" s="1" t="n"/>
      <c r="B1" s="1" t="n"/>
      <c r="C1" s="2" t="inlineStr">
        <is>
          <t>Benchmark Summary</t>
        </is>
      </c>
    </row>
    <row r="2" ht="21.75" customHeight="1">
      <c r="A2" s="1" t="n"/>
      <c r="B2" s="1" t="n"/>
    </row>
    <row r="3" ht="13.5" customHeight="1">
      <c r="A3" s="1" t="n"/>
      <c r="B3" s="1" t="n"/>
    </row>
    <row r="4" ht="19.5" customHeight="1">
      <c r="A4" s="3" t="inlineStr">
        <is>
          <t>Every figure below is calculated from the Benchmark and Capabilities tabs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6" ht="21.75" customHeight="1">
      <c r="A6" s="5" t="inlineStr">
        <is>
          <t>Headline metrics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</row>
    <row r="7">
      <c r="B7" s="39" t="inlineStr">
        <is>
          <t>OUR COVERAGE SCORE</t>
        </is>
      </c>
      <c r="E7" s="39" t="inlineStr">
        <is>
          <t>BEST COVERAGE SCORE</t>
        </is>
      </c>
      <c r="H7" s="39" t="inlineStr">
        <is>
          <t>METRICS WHERE WE LEAD</t>
        </is>
      </c>
    </row>
    <row r="8" ht="25.5" customHeight="1">
      <c r="B8" s="40">
        <f>Capabilities!$C$15</f>
        <v/>
      </c>
      <c r="E8" s="40">
        <f>MAX(Capabilities!$C$15:$G$15)</f>
        <v/>
      </c>
      <c r="H8" s="41">
        <f>SUMPRODUCT(--(Benchmark!$I$7:$I$16=Benchmark!$D$7:$D$16))</f>
        <v/>
      </c>
    </row>
    <row r="10" ht="21.75" customHeight="1">
      <c r="A10" s="5" t="inlineStr">
        <is>
          <t>Capability coverage by company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</row>
    <row r="11" ht="30" customHeight="1">
      <c r="B11" s="10" t="inlineStr">
        <is>
          <t>Company</t>
        </is>
      </c>
      <c r="C11" s="10" t="inlineStr">
        <is>
          <t>Coverage score</t>
        </is>
      </c>
    </row>
    <row r="12">
      <c r="B12" s="42">
        <f>Capabilities!C$6</f>
        <v/>
      </c>
      <c r="C12" s="32">
        <f>Capabilities!C$15</f>
        <v/>
      </c>
    </row>
    <row r="13">
      <c r="B13" s="42">
        <f>Capabilities!D$6</f>
        <v/>
      </c>
      <c r="C13" s="32">
        <f>Capabilities!D$15</f>
        <v/>
      </c>
    </row>
    <row r="14">
      <c r="B14" s="42">
        <f>Capabilities!E$6</f>
        <v/>
      </c>
      <c r="C14" s="32">
        <f>Capabilities!E$15</f>
        <v/>
      </c>
    </row>
    <row r="15">
      <c r="B15" s="42">
        <f>Capabilities!F$6</f>
        <v/>
      </c>
      <c r="C15" s="32">
        <f>Capabilities!F$15</f>
        <v/>
      </c>
    </row>
    <row r="16">
      <c r="B16" s="42">
        <f>Capabilities!G$6</f>
        <v/>
      </c>
      <c r="C16" s="32">
        <f>Capabilities!G$15</f>
        <v/>
      </c>
    </row>
  </sheetData>
  <mergeCells count="10">
    <mergeCell ref="B7:C7"/>
    <mergeCell ref="C1:J3"/>
    <mergeCell ref="A6:J6"/>
    <mergeCell ref="E7:F7"/>
    <mergeCell ref="H7:I7"/>
    <mergeCell ref="A4:J4"/>
    <mergeCell ref="H8:I8"/>
    <mergeCell ref="B8:C8"/>
    <mergeCell ref="E8:F8"/>
    <mergeCell ref="A10:J10"/>
  </mergeCells>
  <pageMargins left="0.75" right="0.75" top="1" bottom="1" header="0.5" footer="0.5"/>
  <pageSetup orientation="landscape" fitToHeight="0" fitToWidth="1"/>
  <headerFooter>
    <oddHeader/>
    <oddFooter>&amp;L&amp;8 &amp;K808080Copyright 2026 InnoLead. All Rights Reserved.&amp;R&amp;8 &amp;K808080&amp;P</oddFooter>
    <evenHeader/>
    <evenFooter>&amp;L&amp;8 &amp;K808080Copyright 2026 InnoLead. All Rights Reserved.&amp;R&amp;8 &amp;K808080&amp;P</evenFooter>
    <firstHeader/>
    <firstFooter>&amp;L&amp;8 &amp;K808080Copyright 2026 InnoLead. All Rights Reserved.&amp;R&amp;8 &amp;K808080&amp;P</firstFooter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2026-08-12T23:27:19Z</dcterms:created>
  <dcterms:modified xmlns:dcterms="http://purl.org/dc/terms/" xmlns:xsi="http://www.w3.org/2001/XMLSchema-instance" xsi:type="dcterms:W3CDTF">2026-08-12T23:27:19Z</dcterms:modified>
</cp:coreProperties>
</file>